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pargaetzi.CTAG\AppData\Local\Microsoft\Windows\INetCache\Content.Outlook\AQITSCQ8\"/>
    </mc:Choice>
  </mc:AlternateContent>
  <xr:revisionPtr revIDLastSave="0" documentId="8_{E9003F31-7913-46BA-84CC-9DF31AB4EAD6}" xr6:coauthVersionLast="47" xr6:coauthVersionMax="47" xr10:uidLastSave="{00000000-0000-0000-0000-000000000000}"/>
  <bookViews>
    <workbookView xWindow="-120" yWindow="-120" windowWidth="29040" windowHeight="17520" xr2:uid="{CBCF4538-9394-462F-B2D8-348F832876CA}"/>
  </bookViews>
  <sheets>
    <sheet name="Tabelle1" sheetId="1" r:id="rId1"/>
  </sheets>
  <definedNames>
    <definedName name="_xlnm.Print_Area" localSheetId="0">Tabelle1!$A$1:$Q$17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O12" i="1"/>
  <c r="O10" i="1"/>
  <c r="O8" i="1"/>
  <c r="M12" i="1"/>
  <c r="M10" i="1"/>
  <c r="M8" i="1"/>
  <c r="K12" i="1"/>
  <c r="K10" i="1"/>
  <c r="K8" i="1"/>
  <c r="I12" i="1"/>
  <c r="I10" i="1"/>
  <c r="I8" i="1"/>
  <c r="Q6" i="1"/>
  <c r="G8" i="1"/>
  <c r="G12" i="1"/>
  <c r="Q12" i="1" s="1"/>
  <c r="G6" i="1"/>
  <c r="O6" i="1" s="1"/>
  <c r="G10" i="1"/>
  <c r="Q10" i="1" s="1"/>
  <c r="I6" i="1" l="1"/>
  <c r="K6" i="1"/>
  <c r="M6" i="1"/>
</calcChain>
</file>

<file path=xl/sharedStrings.xml><?xml version="1.0" encoding="utf-8"?>
<sst xmlns="http://schemas.openxmlformats.org/spreadsheetml/2006/main" count="20" uniqueCount="18">
  <si>
    <t>Jahr</t>
  </si>
  <si>
    <t>2020/2021</t>
  </si>
  <si>
    <t>Total</t>
  </si>
  <si>
    <t>2021/2022</t>
  </si>
  <si>
    <t>2022/2023</t>
  </si>
  <si>
    <t>2019/2020</t>
  </si>
  <si>
    <t>*</t>
  </si>
  <si>
    <t>Nicht verrechnete Gartenunterhalt + Wasserkosten</t>
  </si>
  <si>
    <t>**</t>
  </si>
  <si>
    <t>es wurden gemäss Bericht keine Kosten an die Mieter verrechnet</t>
  </si>
  <si>
    <t>Nr. 1011</t>
  </si>
  <si>
    <t>Nr. 1001</t>
  </si>
  <si>
    <t>Nr. 1014</t>
  </si>
  <si>
    <t>Nr. 1021</t>
  </si>
  <si>
    <t>Nr. 1022</t>
  </si>
  <si>
    <t>Garten</t>
  </si>
  <si>
    <t>Wasser</t>
  </si>
  <si>
    <t>sämtlichen Mietern wurden gemäss Bericht Wasserkosten verrechnet, trotzdem Umbuchung an Eigentümer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</si>
</sst>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4" fontId="0" fillId="0" borderId="0" xfId="0" applyNumberFormat="1"/>
    <xf numFmtId="44" fontId="2" fillId="0" borderId="0" xfId="0" applyNumberFormat="1" applyFont="1"/>
    <xf numFmtId="4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E22E-9108-4AC4-A39B-E766A6D59AD0}">
  <dimension ref="A1:Q18"/>
  <sheetViews>
    <sheetView tabSelected="1" zoomScaleNormal="100" workbookViewId="0">
      <selection activeCell="R22" sqref="R22"/>
    </sheetView>
  </sheetViews>
  <sheetFormatPr baseColWidth="10" defaultRowHeight="15" x14ac:dyDescent="0.25"/>
  <cols>
    <col min="1" max="1" width="13.7109375" customWidth="1"/>
    <col min="2" max="2" width="2.85546875" customWidth="1"/>
    <col min="3" max="3" width="17.5703125" customWidth="1"/>
    <col min="4" max="4" width="2.85546875" customWidth="1"/>
    <col min="5" max="5" width="17.5703125" customWidth="1"/>
    <col min="6" max="6" width="2.85546875" customWidth="1"/>
    <col min="7" max="7" width="17.5703125" customWidth="1"/>
    <col min="8" max="8" width="9.85546875" customWidth="1"/>
    <col min="9" max="9" width="11.42578125" style="2"/>
    <col min="10" max="10" width="2.85546875" customWidth="1"/>
    <col min="11" max="11" width="12.85546875" style="2" bestFit="1" customWidth="1"/>
    <col min="12" max="12" width="2.85546875" customWidth="1"/>
    <col min="13" max="13" width="11.42578125" style="2"/>
    <col min="14" max="14" width="2.85546875" customWidth="1"/>
    <col min="15" max="15" width="12.85546875" style="2" bestFit="1" customWidth="1"/>
    <col min="16" max="16" width="2.85546875" customWidth="1"/>
    <col min="17" max="17" width="12.85546875" style="2" bestFit="1" customWidth="1"/>
  </cols>
  <sheetData>
    <row r="1" spans="1:17" ht="18.75" x14ac:dyDescent="0.3">
      <c r="A1" s="1" t="s">
        <v>7</v>
      </c>
      <c r="B1" s="1"/>
      <c r="C1" s="1"/>
      <c r="D1" s="1"/>
      <c r="E1" s="1"/>
      <c r="F1" s="1"/>
      <c r="G1" s="1"/>
      <c r="H1" s="1"/>
      <c r="J1" s="1"/>
      <c r="L1" s="1"/>
      <c r="N1" s="1"/>
      <c r="P1" s="1"/>
    </row>
    <row r="3" spans="1:17" x14ac:dyDescent="0.25">
      <c r="I3" s="2" t="s">
        <v>11</v>
      </c>
      <c r="K3" s="2" t="s">
        <v>10</v>
      </c>
      <c r="M3" s="2" t="s">
        <v>12</v>
      </c>
      <c r="O3" s="2" t="s">
        <v>13</v>
      </c>
      <c r="Q3" s="2" t="s">
        <v>14</v>
      </c>
    </row>
    <row r="4" spans="1:17" x14ac:dyDescent="0.25">
      <c r="A4" s="2" t="s">
        <v>0</v>
      </c>
      <c r="B4" s="2"/>
      <c r="C4" s="2" t="s">
        <v>15</v>
      </c>
      <c r="D4" s="2"/>
      <c r="E4" s="2" t="s">
        <v>16</v>
      </c>
      <c r="F4" s="2"/>
      <c r="G4" s="2" t="s">
        <v>2</v>
      </c>
      <c r="H4" s="2"/>
      <c r="J4" s="2"/>
      <c r="L4" s="2"/>
      <c r="N4" s="2"/>
      <c r="P4" s="2"/>
    </row>
    <row r="5" spans="1:17" x14ac:dyDescent="0.25">
      <c r="A5" s="2"/>
    </row>
    <row r="6" spans="1:17" x14ac:dyDescent="0.25">
      <c r="A6" s="2" t="s">
        <v>5</v>
      </c>
      <c r="B6" s="3" t="s">
        <v>6</v>
      </c>
      <c r="C6" s="3">
        <v>0</v>
      </c>
      <c r="D6" s="3" t="s">
        <v>8</v>
      </c>
      <c r="E6" s="3">
        <v>2288.65</v>
      </c>
      <c r="F6" s="3"/>
      <c r="G6" s="3">
        <f>SUM(C6:E6)</f>
        <v>2288.65</v>
      </c>
      <c r="H6" s="3"/>
      <c r="I6" s="5">
        <f>$G$6/407*70</f>
        <v>393.62530712530713</v>
      </c>
      <c r="J6" s="5"/>
      <c r="K6" s="5">
        <f>$G$6/407*93</f>
        <v>522.95933660933656</v>
      </c>
      <c r="L6" s="5"/>
      <c r="M6" s="5">
        <f>$G$6/407*63</f>
        <v>354.26277641277642</v>
      </c>
      <c r="N6" s="5"/>
      <c r="O6" s="5">
        <f>$G$6/407*93</f>
        <v>522.95933660933656</v>
      </c>
      <c r="P6" s="5"/>
      <c r="Q6" s="5">
        <f>$G$6/407*88</f>
        <v>494.84324324324325</v>
      </c>
    </row>
    <row r="7" spans="1:17" ht="6.75" customHeight="1" x14ac:dyDescent="0.25">
      <c r="B7" s="3"/>
      <c r="C7" s="3"/>
      <c r="D7" s="3"/>
      <c r="E7" s="3"/>
      <c r="F7" s="3"/>
      <c r="G7" s="3"/>
      <c r="H7" s="3"/>
      <c r="I7" s="5"/>
      <c r="J7" s="3"/>
      <c r="K7" s="5"/>
      <c r="L7" s="3"/>
      <c r="M7" s="5"/>
      <c r="N7" s="3"/>
      <c r="O7" s="5"/>
      <c r="P7" s="3"/>
      <c r="Q7" s="5"/>
    </row>
    <row r="8" spans="1:17" x14ac:dyDescent="0.25">
      <c r="A8" s="2" t="s">
        <v>1</v>
      </c>
      <c r="B8" s="4"/>
      <c r="C8" s="3">
        <v>1819.95</v>
      </c>
      <c r="D8" s="3"/>
      <c r="E8" s="3">
        <v>2836.15</v>
      </c>
      <c r="F8" s="3"/>
      <c r="G8" s="3">
        <f>SUM(C8:E8)</f>
        <v>4656.1000000000004</v>
      </c>
      <c r="H8" s="3"/>
      <c r="I8" s="5">
        <f>$G$8/407*70</f>
        <v>800.8034398034398</v>
      </c>
      <c r="J8" s="3"/>
      <c r="K8" s="5">
        <f>$G$8/407*93</f>
        <v>1063.9245700245701</v>
      </c>
      <c r="L8" s="3"/>
      <c r="M8" s="5">
        <f>$G$8/407*63</f>
        <v>720.72309582309583</v>
      </c>
      <c r="N8" s="3"/>
      <c r="O8" s="5">
        <f>$G$8/407*93</f>
        <v>1063.9245700245701</v>
      </c>
      <c r="P8" s="3"/>
      <c r="Q8" s="5">
        <f>$G$8/407*88</f>
        <v>1006.7243243243244</v>
      </c>
    </row>
    <row r="9" spans="1:17" ht="6.75" customHeight="1" x14ac:dyDescent="0.25">
      <c r="B9" s="3"/>
      <c r="C9" s="3"/>
      <c r="D9" s="3"/>
      <c r="E9" s="3"/>
      <c r="F9" s="3"/>
      <c r="G9" s="3"/>
      <c r="H9" s="3"/>
      <c r="I9" s="5"/>
      <c r="J9" s="3"/>
      <c r="K9" s="5"/>
      <c r="L9" s="3"/>
      <c r="M9" s="5"/>
      <c r="N9" s="3"/>
      <c r="O9" s="5"/>
      <c r="P9" s="3"/>
      <c r="Q9" s="5"/>
    </row>
    <row r="10" spans="1:17" x14ac:dyDescent="0.25">
      <c r="A10" s="2" t="s">
        <v>3</v>
      </c>
      <c r="B10" s="4"/>
      <c r="C10" s="3">
        <v>2530.3000000000002</v>
      </c>
      <c r="D10" s="3"/>
      <c r="E10" s="3">
        <v>2841.35</v>
      </c>
      <c r="F10" s="3"/>
      <c r="G10" s="3">
        <f>SUM(C10:E10)</f>
        <v>5371.65</v>
      </c>
      <c r="H10" s="3"/>
      <c r="I10" s="5">
        <f>$G$10/407*70</f>
        <v>923.87100737100729</v>
      </c>
      <c r="J10" s="3"/>
      <c r="K10" s="5">
        <f>$G$10/407*93</f>
        <v>1227.4286240786241</v>
      </c>
      <c r="L10" s="3"/>
      <c r="M10" s="5">
        <f>$G$10/407*63</f>
        <v>831.4839066339066</v>
      </c>
      <c r="N10" s="3"/>
      <c r="O10" s="5">
        <f>$G$10/407*93</f>
        <v>1227.4286240786241</v>
      </c>
      <c r="P10" s="3"/>
      <c r="Q10" s="5">
        <f>$G$10/407*88</f>
        <v>1161.4378378378378</v>
      </c>
    </row>
    <row r="11" spans="1:17" ht="8.25" customHeight="1" x14ac:dyDescent="0.25">
      <c r="B11" s="4"/>
      <c r="C11" s="3"/>
      <c r="D11" s="3"/>
      <c r="E11" s="3"/>
      <c r="F11" s="3"/>
      <c r="G11" s="3"/>
      <c r="H11" s="3"/>
      <c r="I11" s="5"/>
      <c r="J11" s="3"/>
      <c r="K11" s="5"/>
      <c r="L11" s="3"/>
      <c r="M11" s="5"/>
      <c r="N11" s="3"/>
      <c r="O11" s="5"/>
      <c r="P11" s="3"/>
      <c r="Q11" s="5"/>
    </row>
    <row r="12" spans="1:17" x14ac:dyDescent="0.25">
      <c r="A12" s="2" t="s">
        <v>4</v>
      </c>
      <c r="B12" s="4"/>
      <c r="C12" s="3">
        <v>2219.8000000000002</v>
      </c>
      <c r="D12" s="3"/>
      <c r="E12" s="3">
        <v>2396.0500000000002</v>
      </c>
      <c r="F12" s="3"/>
      <c r="G12" s="3">
        <f t="shared" ref="G12" si="0">SUM(C12:E12)</f>
        <v>4615.8500000000004</v>
      </c>
      <c r="H12" s="3"/>
      <c r="I12" s="5">
        <f>$G$12/407*70</f>
        <v>793.88083538083549</v>
      </c>
      <c r="J12" s="3"/>
      <c r="K12" s="5">
        <f>$G$12/407*93</f>
        <v>1054.7273955773958</v>
      </c>
      <c r="L12" s="3"/>
      <c r="M12" s="5">
        <f>$G$12/407*63</f>
        <v>714.49275184275189</v>
      </c>
      <c r="N12" s="3"/>
      <c r="O12" s="5">
        <f>$G$12/407*93</f>
        <v>1054.7273955773958</v>
      </c>
      <c r="P12" s="3"/>
      <c r="Q12" s="5">
        <f>$G$12/407*88</f>
        <v>998.02162162162176</v>
      </c>
    </row>
    <row r="13" spans="1:17" x14ac:dyDescent="0.25">
      <c r="B13" s="3"/>
      <c r="C13" s="3"/>
      <c r="D13" s="3"/>
      <c r="E13" s="3"/>
      <c r="F13" s="3"/>
      <c r="G13" s="3"/>
      <c r="H13" s="3"/>
      <c r="J13" s="3"/>
      <c r="L13" s="3"/>
      <c r="N13" s="3"/>
      <c r="P13" s="3"/>
    </row>
    <row r="14" spans="1:17" x14ac:dyDescent="0.25">
      <c r="B14" s="3"/>
      <c r="C14" s="3"/>
      <c r="D14" s="3"/>
      <c r="E14" s="3"/>
      <c r="F14" s="3"/>
      <c r="G14" s="3"/>
      <c r="H14" s="3"/>
      <c r="J14" s="3"/>
      <c r="L14" s="3"/>
      <c r="N14" s="3"/>
      <c r="P14" s="3"/>
    </row>
    <row r="15" spans="1:17" x14ac:dyDescent="0.25">
      <c r="B15" s="3"/>
      <c r="C15" s="3"/>
      <c r="D15" s="3"/>
      <c r="E15" s="3"/>
      <c r="F15" s="3"/>
      <c r="G15" s="3"/>
      <c r="H15" s="3"/>
      <c r="J15" s="3"/>
      <c r="L15" s="3"/>
      <c r="N15" s="3"/>
      <c r="P15" s="3"/>
    </row>
    <row r="16" spans="1:17" x14ac:dyDescent="0.25">
      <c r="B16" s="3" t="s">
        <v>6</v>
      </c>
      <c r="C16" s="3" t="s">
        <v>9</v>
      </c>
      <c r="D16" s="3"/>
      <c r="E16" s="3"/>
      <c r="F16" s="3"/>
      <c r="G16" s="3"/>
      <c r="H16" s="3"/>
      <c r="J16" s="3"/>
      <c r="L16" s="3"/>
      <c r="N16" s="3"/>
      <c r="P16" s="3"/>
    </row>
    <row r="17" spans="2:16" x14ac:dyDescent="0.25">
      <c r="B17" s="3" t="s">
        <v>8</v>
      </c>
      <c r="C17" s="3" t="s">
        <v>17</v>
      </c>
      <c r="D17" s="3"/>
      <c r="E17" s="3"/>
      <c r="F17" s="3"/>
      <c r="G17" s="3"/>
      <c r="H17" s="3"/>
      <c r="J17" s="3"/>
      <c r="L17" s="3"/>
      <c r="N17" s="3"/>
      <c r="P17" s="3"/>
    </row>
    <row r="18" spans="2:16" x14ac:dyDescent="0.25">
      <c r="B18" s="3"/>
      <c r="C18" s="3"/>
      <c r="D18" s="3"/>
      <c r="E18" s="3"/>
      <c r="F18" s="3"/>
      <c r="G18" s="3"/>
      <c r="H18" s="3"/>
      <c r="J18" s="3"/>
      <c r="L18" s="3"/>
      <c r="N18" s="3"/>
      <c r="P18" s="3"/>
    </row>
  </sheetData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Romano Pargätzi</dc:creator>
  <cp:lastModifiedBy>Romano Pargätzi</cp:lastModifiedBy>
  <cp:lastPrinted>2026-03-30T06:10:49Z</cp:lastPrinted>
  <dcterms:created xsi:type="dcterms:W3CDTF">2026-03-30T04:59:16Z</dcterms:created>
  <dcterms:modified xsi:type="dcterms:W3CDTF">2026-03-30T06:14:04Z</dcterms:modified>
</cp:coreProperties>
</file>